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<sst xmlns="http://schemas.openxmlformats.org/spreadsheetml/2006/main" count="57" uniqueCount="55">
  <si>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ФИНАНСИЈСКИ ПЛАН ЗА 2013.ГОДИНУ</t>
  </si>
  <si>
    <t>(000)</t>
  </si>
  <si>
    <t>Р.бр</t>
  </si>
  <si>
    <t>ОПИС</t>
  </si>
  <si>
    <t>ОСТВАРЕНО ЗА I-XII.2012</t>
  </si>
  <si>
    <t>ФИНАНСИЈСКИ ПЛАН  ЗА 2013</t>
  </si>
  <si>
    <t>ИНДЕКС</t>
  </si>
  <si>
    <t>Приходи</t>
  </si>
  <si>
    <t>Приходи од филијала</t>
  </si>
  <si>
    <t>Приходи од р о</t>
  </si>
  <si>
    <t>Приходи од готовине</t>
  </si>
  <si>
    <t>ПИО</t>
  </si>
  <si>
    <t>Остали приходи</t>
  </si>
  <si>
    <t>Укупно:</t>
  </si>
  <si>
    <t>I Расходи</t>
  </si>
  <si>
    <t>Пл.дод.и нак.запослених</t>
  </si>
  <si>
    <t>Доп.пио на терет послодавца</t>
  </si>
  <si>
    <t>Доп.за здравство на терет послодавца</t>
  </si>
  <si>
    <t>Доп.за незапослене</t>
  </si>
  <si>
    <t>Пом.у мед. лечењу</t>
  </si>
  <si>
    <t>отпремнине</t>
  </si>
  <si>
    <t>Трошкови ПТТ и банк.услуга</t>
  </si>
  <si>
    <t>Енергетске услуге</t>
  </si>
  <si>
    <t>Комуналне услуге</t>
  </si>
  <si>
    <t>Услуге комуникације (телефони)</t>
  </si>
  <si>
    <t>Трошкови осигурања</t>
  </si>
  <si>
    <t>Зак.имо.и опреме</t>
  </si>
  <si>
    <t>Остали трошкови(омл.за.)</t>
  </si>
  <si>
    <t>Трошкови сл.пута у земљи</t>
  </si>
  <si>
    <t>Трошкови сл.пута у иностранству</t>
  </si>
  <si>
    <t>Трошкови путовања у оквиру редовног рада</t>
  </si>
  <si>
    <t>Остали трошкови транспорта</t>
  </si>
  <si>
    <t>Административне услуге( Dyomi)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</si>
  <si>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</si>
  <si>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</si>
  <si>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</si>
  <si>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 управног одбора</t>
  </si>
  <si>
    <t>Репрезентације</t>
  </si>
  <si>
    <t>Остале опште услуге( спортске игре, угоститељске услуге)</t>
  </si>
  <si>
    <t>Медицинске услуге /уг. делу/</t>
  </si>
  <si>
    <t>Остале специјализоване услуге</t>
  </si>
  <si>
    <t>Текуће поправке и одржавање зграде и објеката</t>
  </si>
  <si>
    <t>Текуће поправке и одржавање опреме</t>
  </si>
  <si>
    <t>Мед.и лаб.матерјал</t>
  </si>
  <si>
    <t>Матерјал за одржавање хигијене угоститељства и исхране</t>
  </si>
  <si>
    <t>Матерјал за посебне намене( канц.мат.ситан инвентар)</t>
  </si>
  <si>
    <t>Амортизација зграде и грађевинских објеката</t>
  </si>
  <si>
    <t>Амортизација опреме</t>
  </si>
  <si>
    <t>Отплата камате домаћим јавним институцијама</t>
  </si>
  <si>
    <t>Медицинска и лабораторијска опрема</t>
  </si>
  <si>
    <t>Административни материјал</t>
  </si>
  <si>
    <t>Материјал за образовање и усавршавање запослених</t>
  </si>
  <si>
    <t>Породиљско</t>
  </si>
  <si>
    <t>Награде запослених и јубиларне награде</t>
  </si>
  <si>
    <t>Специјална болница за рехабилитацију " Гамзиград" планира укупне приходе у износу од 196,842,000.00 динара што је за 8% више у односу на остварене приходе у 2012.години.               Укупни расходи се планирају на нивоу укупних прихода тако да су у односу на претходну                 годину повећани за 4%.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</si>
</sst>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"/>
  </numFmts>
  <fonts count="4"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0" fillId="0" borderId="1" xfId="0" applyBorder="1" applyAlignment="1">
      <alignment/>
    </xf>
    <xf numFmtId="166" fontId="2" fillId="0" borderId="1" xfId="0" applyNumberFormat="1" applyFont="1" applyBorder="1" applyAlignment="1">
      <alignment horizontal="right" vertical="top" wrapText="1"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2" fillId="0" borderId="1" xfId="0" applyFont="1" applyBorder="1" applyAlignment="1">
      <alignment horizontal="right" vertical="top" wrapText="1"/>
    </xf>
    <xf numFmtId="164" fontId="3" fillId="0" borderId="1" xfId="0" applyFont="1" applyBorder="1" applyAlignment="1">
      <alignment vertical="top" wrapText="1"/>
    </xf>
    <xf numFmtId="164" fontId="2" fillId="0" borderId="1" xfId="0" applyFont="1" applyFill="1" applyBorder="1" applyAlignment="1">
      <alignment horizontal="right" vertical="top" wrapText="1"/>
    </xf>
    <xf numFmtId="164" fontId="0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C3" sqref="C1:C16384"/>
    </sheetView>
  </sheetViews>
  <sheetFormatPr defaultColWidth="9.140625" defaultRowHeight="12.75"/>
  <cols>
    <col min="1" max="1" width="4.28125" style="0" customWidth="1"/>
    <col min="2" max="2" width="42.57421875" style="0" customWidth="1"/>
    <col min="3" max="3" width="15.28125" style="0" customWidth="1"/>
    <col min="4" max="4" width="18.57421875" style="0" customWidth="1"/>
    <col min="5" max="5" width="10.421875" style="0" customWidth="1"/>
  </cols>
  <sheetData>
    <row r="1" spans="2:4" ht="12.75">
      <c r="B1" s="1" t="s">
        <v>0</v>
      </c>
      <c r="C1" s="1"/>
      <c r="D1" s="1"/>
    </row>
    <row r="2" spans="2:4" ht="12.75">
      <c r="B2" s="1"/>
      <c r="C2" s="1"/>
      <c r="D2" s="1"/>
    </row>
    <row r="3" spans="3:4" ht="12.75">
      <c r="C3" s="2" t="s">
        <v>1</v>
      </c>
      <c r="D3" s="2" t="s">
        <v>1</v>
      </c>
    </row>
    <row r="4" spans="1:5" ht="29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</row>
    <row r="5" spans="1:5" ht="21.75" customHeight="1">
      <c r="A5" s="5"/>
      <c r="B5" s="3" t="s">
        <v>7</v>
      </c>
      <c r="C5" s="3"/>
      <c r="D5" s="6"/>
      <c r="E5" s="6"/>
    </row>
    <row r="6" spans="1:5" ht="20.25" customHeight="1">
      <c r="A6" s="5">
        <v>1</v>
      </c>
      <c r="B6" s="5" t="s">
        <v>8</v>
      </c>
      <c r="C6" s="7">
        <v>120881</v>
      </c>
      <c r="D6" s="8">
        <v>123805</v>
      </c>
      <c r="E6" s="9">
        <f>(D6/C6)*100</f>
        <v>102.41890785152339</v>
      </c>
    </row>
    <row r="7" spans="1:5" ht="18" customHeight="1">
      <c r="A7" s="5">
        <v>2</v>
      </c>
      <c r="B7" s="5" t="s">
        <v>9</v>
      </c>
      <c r="C7" s="7">
        <v>5597</v>
      </c>
      <c r="D7" s="8">
        <v>7500</v>
      </c>
      <c r="E7" s="9">
        <f>(D7/C7)*100</f>
        <v>134.00035733428624</v>
      </c>
    </row>
    <row r="8" spans="1:5" ht="19.5" customHeight="1">
      <c r="A8" s="5">
        <v>3</v>
      </c>
      <c r="B8" s="5" t="s">
        <v>10</v>
      </c>
      <c r="C8" s="7">
        <v>40927</v>
      </c>
      <c r="D8" s="8">
        <v>49537</v>
      </c>
      <c r="E8" s="9">
        <f>(D8/C8)*100</f>
        <v>121.03745693551934</v>
      </c>
    </row>
    <row r="9" spans="1:5" ht="18" customHeight="1">
      <c r="A9" s="5">
        <v>4</v>
      </c>
      <c r="B9" s="5" t="s">
        <v>11</v>
      </c>
      <c r="C9" s="7">
        <v>13543</v>
      </c>
      <c r="D9" s="8">
        <v>14000</v>
      </c>
      <c r="E9" s="9">
        <f>(D9/C9)*100</f>
        <v>103.37443697851289</v>
      </c>
    </row>
    <row r="10" spans="1:5" ht="21" customHeight="1">
      <c r="A10" s="5">
        <v>5</v>
      </c>
      <c r="B10" s="5" t="s">
        <v>12</v>
      </c>
      <c r="C10" s="7">
        <v>945</v>
      </c>
      <c r="D10" s="8">
        <v>2000</v>
      </c>
      <c r="E10" s="9">
        <f>(D10/C10)*100</f>
        <v>211.64021164021162</v>
      </c>
    </row>
    <row r="11" spans="1:5" ht="17.25" customHeight="1">
      <c r="A11" s="5"/>
      <c r="B11" s="10" t="s">
        <v>13</v>
      </c>
      <c r="C11" s="7">
        <f>SUM(C6:C10)</f>
        <v>181893</v>
      </c>
      <c r="D11" s="7">
        <f>SUM(D6:D10)</f>
        <v>196842</v>
      </c>
      <c r="E11" s="9">
        <f>(D11/C11)*100</f>
        <v>108.21856805924361</v>
      </c>
    </row>
    <row r="12" spans="1:5" ht="17.25" customHeight="1">
      <c r="A12" s="3"/>
      <c r="B12" s="3" t="s">
        <v>14</v>
      </c>
      <c r="C12" s="3"/>
      <c r="D12" s="6"/>
      <c r="E12" s="9"/>
    </row>
    <row r="13" spans="1:5" ht="22.5" customHeight="1">
      <c r="A13" s="3">
        <v>1</v>
      </c>
      <c r="B13" s="5" t="s">
        <v>15</v>
      </c>
      <c r="C13" s="7">
        <v>90107</v>
      </c>
      <c r="D13" s="7">
        <v>91000</v>
      </c>
      <c r="E13" s="9">
        <f>(D13/C13)*100</f>
        <v>100.99104398104475</v>
      </c>
    </row>
    <row r="14" spans="1:5" ht="22.5" customHeight="1">
      <c r="A14" s="3">
        <v>2</v>
      </c>
      <c r="B14" s="5" t="s">
        <v>16</v>
      </c>
      <c r="C14" s="7">
        <v>9647</v>
      </c>
      <c r="D14" s="7">
        <v>9700</v>
      </c>
      <c r="E14" s="9">
        <f aca="true" t="shared" si="0" ref="E14:E52">(D14/C14)*100</f>
        <v>100.54939359386337</v>
      </c>
    </row>
    <row r="15" spans="1:5" ht="21.75" customHeight="1">
      <c r="A15" s="3">
        <v>3</v>
      </c>
      <c r="B15" s="5" t="s">
        <v>17</v>
      </c>
      <c r="C15" s="7">
        <v>5329</v>
      </c>
      <c r="D15" s="7">
        <v>5400</v>
      </c>
      <c r="E15" s="9">
        <f t="shared" si="0"/>
        <v>101.33233252017264</v>
      </c>
    </row>
    <row r="16" spans="1:5" ht="20.25" customHeight="1">
      <c r="A16" s="3">
        <v>4</v>
      </c>
      <c r="B16" s="5" t="s">
        <v>18</v>
      </c>
      <c r="C16" s="7">
        <v>844</v>
      </c>
      <c r="D16" s="7">
        <v>850</v>
      </c>
      <c r="E16" s="9">
        <f t="shared" si="0"/>
        <v>100.71090047393365</v>
      </c>
    </row>
    <row r="17" spans="1:5" ht="23.25" customHeight="1">
      <c r="A17" s="3">
        <v>5</v>
      </c>
      <c r="B17" s="5" t="s">
        <v>19</v>
      </c>
      <c r="C17" s="7">
        <v>420</v>
      </c>
      <c r="D17" s="7">
        <v>420</v>
      </c>
      <c r="E17" s="9">
        <f t="shared" si="0"/>
        <v>100</v>
      </c>
    </row>
    <row r="18" spans="1:5" ht="23.25" customHeight="1">
      <c r="A18" s="3">
        <v>6</v>
      </c>
      <c r="B18" s="5" t="s">
        <v>20</v>
      </c>
      <c r="C18" s="7">
        <v>1397</v>
      </c>
      <c r="D18" s="7">
        <v>1500</v>
      </c>
      <c r="E18" s="9">
        <f t="shared" si="0"/>
        <v>107.37294201861131</v>
      </c>
    </row>
    <row r="19" spans="1:5" ht="18.75" customHeight="1">
      <c r="A19" s="3">
        <v>7</v>
      </c>
      <c r="B19" s="5" t="s">
        <v>21</v>
      </c>
      <c r="C19" s="7">
        <v>1111</v>
      </c>
      <c r="D19" s="7">
        <v>1120</v>
      </c>
      <c r="E19" s="9">
        <f t="shared" si="0"/>
        <v>100.81008100810081</v>
      </c>
    </row>
    <row r="20" spans="1:5" ht="26.25" customHeight="1">
      <c r="A20" s="3">
        <v>8</v>
      </c>
      <c r="B20" s="5" t="s">
        <v>22</v>
      </c>
      <c r="C20" s="7">
        <v>10856</v>
      </c>
      <c r="D20" s="7">
        <v>10860</v>
      </c>
      <c r="E20" s="9">
        <f t="shared" si="0"/>
        <v>100.03684598378777</v>
      </c>
    </row>
    <row r="21" spans="1:5" ht="21" customHeight="1">
      <c r="A21" s="3">
        <v>9</v>
      </c>
      <c r="B21" s="5" t="s">
        <v>23</v>
      </c>
      <c r="C21" s="7">
        <v>1079</v>
      </c>
      <c r="D21" s="7">
        <v>1080</v>
      </c>
      <c r="E21" s="9">
        <f t="shared" si="0"/>
        <v>100.09267840593141</v>
      </c>
    </row>
    <row r="22" spans="1:5" ht="21" customHeight="1">
      <c r="A22" s="3">
        <v>10</v>
      </c>
      <c r="B22" s="5" t="s">
        <v>24</v>
      </c>
      <c r="C22" s="7">
        <v>1518</v>
      </c>
      <c r="D22" s="7">
        <v>1520</v>
      </c>
      <c r="E22" s="9">
        <f t="shared" si="0"/>
        <v>100.13175230566536</v>
      </c>
    </row>
    <row r="23" spans="1:5" ht="18.75" customHeight="1">
      <c r="A23" s="3">
        <v>11</v>
      </c>
      <c r="B23" s="5" t="s">
        <v>25</v>
      </c>
      <c r="C23" s="7">
        <v>1411</v>
      </c>
      <c r="D23" s="7">
        <v>1420</v>
      </c>
      <c r="E23" s="9">
        <f t="shared" si="0"/>
        <v>100.63784549964565</v>
      </c>
    </row>
    <row r="24" spans="1:5" ht="16.5" customHeight="1">
      <c r="A24" s="3">
        <v>12</v>
      </c>
      <c r="B24" s="5" t="s">
        <v>26</v>
      </c>
      <c r="C24" s="7">
        <v>2827</v>
      </c>
      <c r="D24" s="7">
        <v>2830</v>
      </c>
      <c r="E24" s="9">
        <f t="shared" si="0"/>
        <v>100.10611956137248</v>
      </c>
    </row>
    <row r="25" spans="1:5" ht="18.75" customHeight="1">
      <c r="A25" s="3">
        <v>13</v>
      </c>
      <c r="B25" s="5" t="s">
        <v>27</v>
      </c>
      <c r="C25" s="7">
        <v>1711</v>
      </c>
      <c r="D25" s="7">
        <v>1720</v>
      </c>
      <c r="E25" s="9">
        <f t="shared" si="0"/>
        <v>100.52600818234951</v>
      </c>
    </row>
    <row r="26" spans="1:5" ht="17.25" customHeight="1">
      <c r="A26" s="3">
        <v>14</v>
      </c>
      <c r="B26" s="5" t="s">
        <v>28</v>
      </c>
      <c r="C26" s="7">
        <v>1336</v>
      </c>
      <c r="D26" s="7">
        <v>1340</v>
      </c>
      <c r="E26" s="9">
        <f t="shared" si="0"/>
        <v>100.2994011976048</v>
      </c>
    </row>
    <row r="27" spans="1:5" ht="21.75" customHeight="1">
      <c r="A27" s="3">
        <v>15</v>
      </c>
      <c r="B27" s="5" t="s">
        <v>29</v>
      </c>
      <c r="C27" s="7"/>
      <c r="D27" s="7"/>
      <c r="E27" s="9" t="e">
        <f t="shared" si="0"/>
        <v>#DIV/0!</v>
      </c>
    </row>
    <row r="28" spans="1:5" ht="32.25" customHeight="1">
      <c r="A28" s="3">
        <v>16</v>
      </c>
      <c r="B28" s="5" t="s">
        <v>30</v>
      </c>
      <c r="C28" s="7">
        <v>3980</v>
      </c>
      <c r="D28" s="7">
        <v>3980</v>
      </c>
      <c r="E28" s="9">
        <f t="shared" si="0"/>
        <v>100</v>
      </c>
    </row>
    <row r="29" spans="1:5" ht="20.25" customHeight="1">
      <c r="A29" s="3">
        <v>17</v>
      </c>
      <c r="B29" s="5" t="s">
        <v>31</v>
      </c>
      <c r="C29" s="7">
        <v>1846</v>
      </c>
      <c r="D29" s="7">
        <v>1850</v>
      </c>
      <c r="E29" s="9">
        <f t="shared" si="0"/>
        <v>100.21668472372698</v>
      </c>
    </row>
    <row r="30" spans="1:5" ht="18" customHeight="1">
      <c r="A30" s="3">
        <v>18</v>
      </c>
      <c r="B30" s="5" t="s">
        <v>32</v>
      </c>
      <c r="C30" s="7">
        <v>576</v>
      </c>
      <c r="D30" s="7">
        <v>580</v>
      </c>
      <c r="E30" s="9">
        <f t="shared" si="0"/>
        <v>100.69444444444444</v>
      </c>
    </row>
    <row r="31" spans="1:5" ht="18.75" customHeight="1">
      <c r="A31" s="3">
        <v>19</v>
      </c>
      <c r="B31" s="5" t="s">
        <v>33</v>
      </c>
      <c r="C31" s="7">
        <v>279</v>
      </c>
      <c r="D31" s="7">
        <v>280</v>
      </c>
      <c r="E31" s="9">
        <f t="shared" si="0"/>
        <v>100.35842293906809</v>
      </c>
    </row>
    <row r="32" spans="1:5" ht="32.25" customHeight="1">
      <c r="A32" s="3">
        <v>20</v>
      </c>
      <c r="B32" s="5" t="s">
        <v>34</v>
      </c>
      <c r="C32" s="7">
        <v>599</v>
      </c>
      <c r="D32" s="7">
        <v>600</v>
      </c>
      <c r="E32" s="9">
        <f t="shared" si="0"/>
        <v>100.1669449081803</v>
      </c>
    </row>
    <row r="33" spans="1:5" ht="18.75" customHeight="1">
      <c r="A33" s="3">
        <v>21</v>
      </c>
      <c r="B33" s="5" t="s">
        <v>35</v>
      </c>
      <c r="C33" s="7">
        <v>1209</v>
      </c>
      <c r="D33" s="7">
        <v>1210</v>
      </c>
      <c r="E33" s="9">
        <f t="shared" si="0"/>
        <v>100.08271298593878</v>
      </c>
    </row>
    <row r="34" spans="1:5" ht="18.75" customHeight="1">
      <c r="A34" s="3">
        <v>22</v>
      </c>
      <c r="B34" s="5" t="s">
        <v>36</v>
      </c>
      <c r="C34" s="7">
        <v>1239</v>
      </c>
      <c r="D34" s="7">
        <v>1240</v>
      </c>
      <c r="E34" s="9">
        <f t="shared" si="0"/>
        <v>100.08071025020178</v>
      </c>
    </row>
    <row r="35" spans="1:5" ht="21.75" customHeight="1">
      <c r="A35" s="3">
        <v>23</v>
      </c>
      <c r="B35" s="5" t="s">
        <v>37</v>
      </c>
      <c r="C35" s="7">
        <v>310</v>
      </c>
      <c r="D35" s="7">
        <v>310</v>
      </c>
      <c r="E35" s="9">
        <f t="shared" si="0"/>
        <v>100</v>
      </c>
    </row>
    <row r="36" spans="1:5" ht="31.5" customHeight="1">
      <c r="A36" s="3">
        <v>24</v>
      </c>
      <c r="B36" s="5" t="s">
        <v>38</v>
      </c>
      <c r="C36" s="7">
        <v>526</v>
      </c>
      <c r="D36" s="7">
        <v>530</v>
      </c>
      <c r="E36" s="9">
        <f t="shared" si="0"/>
        <v>100.76045627376426</v>
      </c>
    </row>
    <row r="37" spans="1:5" ht="21.75" customHeight="1">
      <c r="A37" s="3">
        <v>25</v>
      </c>
      <c r="B37" s="5" t="s">
        <v>39</v>
      </c>
      <c r="C37" s="7">
        <v>6535</v>
      </c>
      <c r="D37" s="7">
        <v>6540</v>
      </c>
      <c r="E37" s="9">
        <f t="shared" si="0"/>
        <v>100.07651109410864</v>
      </c>
    </row>
    <row r="38" spans="1:5" ht="18" customHeight="1">
      <c r="A38" s="3">
        <v>26</v>
      </c>
      <c r="B38" s="5" t="s">
        <v>40</v>
      </c>
      <c r="C38" s="7">
        <v>510</v>
      </c>
      <c r="D38" s="7">
        <v>510</v>
      </c>
      <c r="E38" s="9">
        <f t="shared" si="0"/>
        <v>100</v>
      </c>
    </row>
    <row r="39" spans="1:5" ht="33.75" customHeight="1">
      <c r="A39" s="3">
        <v>27</v>
      </c>
      <c r="B39" s="5" t="s">
        <v>41</v>
      </c>
      <c r="C39" s="7">
        <v>5608</v>
      </c>
      <c r="D39" s="7">
        <v>5610</v>
      </c>
      <c r="E39" s="9">
        <f t="shared" si="0"/>
        <v>100.03566333808844</v>
      </c>
    </row>
    <row r="40" spans="1:5" ht="19.5" customHeight="1">
      <c r="A40" s="3">
        <v>28</v>
      </c>
      <c r="B40" s="5" t="s">
        <v>42</v>
      </c>
      <c r="C40" s="7">
        <v>5738</v>
      </c>
      <c r="D40" s="7">
        <v>5740</v>
      </c>
      <c r="E40" s="9">
        <f t="shared" si="0"/>
        <v>100.03485535029628</v>
      </c>
    </row>
    <row r="41" spans="1:5" ht="17.25" customHeight="1">
      <c r="A41" s="3">
        <v>29</v>
      </c>
      <c r="B41" s="5" t="s">
        <v>43</v>
      </c>
      <c r="C41" s="7">
        <v>1328</v>
      </c>
      <c r="D41" s="7">
        <v>1330</v>
      </c>
      <c r="E41" s="9">
        <f t="shared" si="0"/>
        <v>100.15060240963855</v>
      </c>
    </row>
    <row r="42" spans="1:5" ht="35.25" customHeight="1">
      <c r="A42" s="3">
        <v>30</v>
      </c>
      <c r="B42" s="5" t="s">
        <v>44</v>
      </c>
      <c r="C42" s="7">
        <v>17074</v>
      </c>
      <c r="D42" s="7">
        <v>17080</v>
      </c>
      <c r="E42" s="9">
        <f t="shared" si="0"/>
        <v>100.03514115028698</v>
      </c>
    </row>
    <row r="43" spans="1:5" ht="32.25" customHeight="1">
      <c r="A43" s="3">
        <v>31</v>
      </c>
      <c r="B43" s="11" t="s">
        <v>45</v>
      </c>
      <c r="C43" s="7">
        <v>1352</v>
      </c>
      <c r="D43" s="7">
        <v>1352</v>
      </c>
      <c r="E43" s="9">
        <f t="shared" si="0"/>
        <v>100</v>
      </c>
    </row>
    <row r="44" spans="1:5" ht="32.25" customHeight="1">
      <c r="A44" s="3">
        <v>32</v>
      </c>
      <c r="B44" s="5" t="s">
        <v>46</v>
      </c>
      <c r="C44" s="7">
        <v>7632</v>
      </c>
      <c r="D44" s="7">
        <v>7700</v>
      </c>
      <c r="E44" s="9">
        <f t="shared" si="0"/>
        <v>100.89098532494758</v>
      </c>
    </row>
    <row r="45" spans="1:5" ht="15">
      <c r="A45" s="3">
        <v>33</v>
      </c>
      <c r="B45" s="5" t="s">
        <v>47</v>
      </c>
      <c r="C45" s="7"/>
      <c r="D45" s="7"/>
      <c r="E45" s="9" t="e">
        <f t="shared" si="0"/>
        <v>#DIV/0!</v>
      </c>
    </row>
    <row r="46" spans="1:5" ht="18" customHeight="1">
      <c r="A46" s="3">
        <v>34</v>
      </c>
      <c r="B46" s="5" t="s">
        <v>48</v>
      </c>
      <c r="C46" s="7"/>
      <c r="D46" s="7"/>
      <c r="E46" s="9" t="e">
        <f t="shared" si="0"/>
        <v>#DIV/0!</v>
      </c>
    </row>
    <row r="47" spans="1:5" ht="16.5" customHeight="1">
      <c r="A47" s="3">
        <v>35</v>
      </c>
      <c r="B47" s="5" t="s">
        <v>49</v>
      </c>
      <c r="C47" s="7">
        <v>1138</v>
      </c>
      <c r="D47" s="7">
        <v>1140</v>
      </c>
      <c r="E47" s="9">
        <f t="shared" si="0"/>
        <v>100.17574692442884</v>
      </c>
    </row>
    <row r="48" spans="1:5" ht="21.75" customHeight="1">
      <c r="A48" s="3">
        <v>36</v>
      </c>
      <c r="B48" s="5" t="s">
        <v>50</v>
      </c>
      <c r="C48" s="7">
        <v>907</v>
      </c>
      <c r="D48" s="7">
        <v>910</v>
      </c>
      <c r="E48" s="9">
        <f t="shared" si="0"/>
        <v>100.33076074972436</v>
      </c>
    </row>
    <row r="49" spans="1:5" ht="33.75" customHeight="1">
      <c r="A49" s="3">
        <v>37</v>
      </c>
      <c r="B49" s="5" t="s">
        <v>51</v>
      </c>
      <c r="C49" s="7">
        <v>140</v>
      </c>
      <c r="D49" s="7">
        <v>140</v>
      </c>
      <c r="E49" s="9">
        <f t="shared" si="0"/>
        <v>100</v>
      </c>
    </row>
    <row r="50" spans="1:5" ht="15">
      <c r="A50" s="3">
        <v>38</v>
      </c>
      <c r="B50" s="5" t="s">
        <v>52</v>
      </c>
      <c r="C50" s="7">
        <v>945</v>
      </c>
      <c r="D50" s="7">
        <v>950</v>
      </c>
      <c r="E50" s="9">
        <f t="shared" si="0"/>
        <v>100.52910052910053</v>
      </c>
    </row>
    <row r="51" spans="1:5" ht="22.5" customHeight="1">
      <c r="A51" s="3">
        <v>39</v>
      </c>
      <c r="B51" s="5" t="s">
        <v>53</v>
      </c>
      <c r="C51" s="7">
        <v>370</v>
      </c>
      <c r="D51" s="7">
        <v>6500</v>
      </c>
      <c r="E51" s="9">
        <f t="shared" si="0"/>
        <v>1756.7567567567569</v>
      </c>
    </row>
    <row r="52" spans="1:5" ht="15">
      <c r="A52" s="6"/>
      <c r="B52" s="12" t="s">
        <v>13</v>
      </c>
      <c r="C52" s="8">
        <f>SUM(C13:C51)</f>
        <v>189434</v>
      </c>
      <c r="D52" s="8">
        <f>SUM(D13:D51)</f>
        <v>196842</v>
      </c>
      <c r="E52" s="9">
        <f t="shared" si="0"/>
        <v>103.9105968305584</v>
      </c>
    </row>
    <row r="53" spans="1:5" ht="12.75">
      <c r="A53" s="13" t="s">
        <v>54</v>
      </c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43.5" customHeight="1">
      <c r="A55" s="13"/>
      <c r="B55" s="13"/>
      <c r="C55" s="13"/>
      <c r="D55" s="13"/>
      <c r="E55" s="13"/>
    </row>
    <row r="56" spans="1:5" ht="12.75" customHeight="1" hidden="1">
      <c r="A56" s="13"/>
      <c r="B56" s="13"/>
      <c r="C56" s="13"/>
      <c r="D56" s="13"/>
      <c r="E56" s="13"/>
    </row>
    <row r="57" spans="1:5" ht="12.75" customHeight="1" hidden="1">
      <c r="A57" s="13"/>
      <c r="B57" s="13"/>
      <c r="C57" s="13"/>
      <c r="D57" s="13"/>
      <c r="E57" s="13"/>
    </row>
    <row r="58" spans="1:5" ht="12.75" customHeight="1" hidden="1">
      <c r="A58" s="13"/>
      <c r="B58" s="13"/>
      <c r="C58" s="13"/>
      <c r="D58" s="13"/>
      <c r="E58" s="13"/>
    </row>
    <row r="59" spans="1:5" ht="12.75" customHeight="1" hidden="1">
      <c r="A59" s="13"/>
      <c r="B59" s="13"/>
      <c r="C59" s="13"/>
      <c r="D59" s="13"/>
      <c r="E59" s="13"/>
    </row>
    <row r="60" spans="1:5" ht="12.75" customHeight="1" hidden="1">
      <c r="A60" s="13"/>
      <c r="B60" s="13"/>
      <c r="C60" s="13"/>
      <c r="D60" s="13"/>
      <c r="E60" s="13"/>
    </row>
    <row r="61" spans="1:5" ht="12.75" customHeight="1" hidden="1">
      <c r="A61" s="13"/>
      <c r="B61" s="13"/>
      <c r="C61" s="13"/>
      <c r="D61" s="13"/>
      <c r="E61" s="13"/>
    </row>
    <row r="62" spans="1:5" ht="12.75" customHeight="1" hidden="1">
      <c r="A62" s="13"/>
      <c r="B62" s="13"/>
      <c r="C62" s="13"/>
      <c r="D62" s="13"/>
      <c r="E62" s="13"/>
    </row>
    <row r="63" spans="1:5" ht="12.75" customHeight="1" hidden="1">
      <c r="A63" s="13"/>
      <c r="B63" s="13"/>
      <c r="C63" s="13"/>
      <c r="D63" s="13"/>
      <c r="E63" s="13"/>
    </row>
    <row r="64" spans="1:5" ht="12.75" customHeight="1" hidden="1">
      <c r="A64" s="13"/>
      <c r="B64" s="13"/>
      <c r="C64" s="13"/>
      <c r="D64" s="13"/>
      <c r="E64" s="13"/>
    </row>
    <row r="65" spans="1:5" ht="12.75" customHeight="1" hidden="1">
      <c r="A65" s="13"/>
      <c r="B65" s="13"/>
      <c r="C65" s="13"/>
      <c r="D65" s="13"/>
      <c r="E65" s="13"/>
    </row>
    <row r="66" spans="1:5" ht="12.75" customHeight="1" hidden="1">
      <c r="A66" s="13"/>
      <c r="B66" s="13"/>
      <c r="C66" s="13"/>
      <c r="D66" s="13"/>
      <c r="E66" s="13"/>
    </row>
    <row r="67" spans="1:5" ht="12.75" customHeight="1" hidden="1">
      <c r="A67" s="13"/>
      <c r="B67" s="13"/>
      <c r="C67" s="13"/>
      <c r="D67" s="13"/>
      <c r="E67" s="13"/>
    </row>
    <row r="68" spans="1:5" ht="12.75" customHeight="1" hidden="1">
      <c r="A68" s="13"/>
      <c r="B68" s="13"/>
      <c r="C68" s="13"/>
      <c r="D68" s="13"/>
      <c r="E68" s="13"/>
    </row>
    <row r="69" spans="1:5" ht="12.75" customHeight="1" hidden="1">
      <c r="A69" s="13"/>
      <c r="B69" s="13"/>
      <c r="C69" s="13"/>
      <c r="D69" s="13"/>
      <c r="E69" s="13"/>
    </row>
    <row r="70" spans="1:5" ht="12.75" customHeight="1" hidden="1">
      <c r="A70" s="13"/>
      <c r="B70" s="13"/>
      <c r="C70" s="13"/>
      <c r="D70" s="13"/>
      <c r="E70" s="13"/>
    </row>
    <row r="71" spans="1:5" ht="12.75" customHeight="1" hidden="1">
      <c r="A71" s="13"/>
      <c r="B71" s="13"/>
      <c r="C71" s="13"/>
      <c r="D71" s="13"/>
      <c r="E71" s="13"/>
    </row>
    <row r="72" spans="1:5" ht="12.75" customHeight="1" hidden="1">
      <c r="A72" s="13"/>
      <c r="B72" s="13"/>
      <c r="C72" s="13"/>
      <c r="D72" s="13"/>
      <c r="E72" s="13"/>
    </row>
    <row r="73" spans="1:5" ht="12.75" customHeight="1" hidden="1">
      <c r="A73" s="13"/>
      <c r="B73" s="13"/>
      <c r="C73" s="13"/>
      <c r="D73" s="13"/>
      <c r="E73" s="13"/>
    </row>
    <row r="74" spans="1:5" ht="12.75" customHeight="1" hidden="1">
      <c r="A74" s="13"/>
      <c r="B74" s="13"/>
      <c r="C74" s="13"/>
      <c r="D74" s="13"/>
      <c r="E74" s="13"/>
    </row>
  </sheetData>
  <mergeCells count="4">
    <mergeCell ref="B1:D2"/>
    <mergeCell ref="B5:C5"/>
    <mergeCell ref="B12:C12"/>
    <mergeCell ref="A53:E7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</cp:lastModifiedBy>
  <cp:lastPrinted>2013-04-27T07:20:24Z</cp:lastPrinted>
  <dcterms:created xsi:type="dcterms:W3CDTF">2013-02-21T10:10:58Z</dcterms:created>
  <dcterms:modified xsi:type="dcterms:W3CDTF">2013-03-29T12:26:54Z</dcterms:modified>
  <cp:category/>
  <cp:version/>
  <cp:contentType/>
  <cp:contentStatus/>
</cp:coreProperties>
</file>